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ce037002\Downloads\"/>
    </mc:Choice>
  </mc:AlternateContent>
  <xr:revisionPtr revIDLastSave="0" documentId="8_{E53A5439-0D5E-45DD-893D-1F956ADC97AD}" xr6:coauthVersionLast="36" xr6:coauthVersionMax="36" xr10:uidLastSave="{00000000-0000-0000-0000-000000000000}"/>
  <bookViews>
    <workbookView xWindow="0" yWindow="0" windowWidth="20175" windowHeight="8895" xr2:uid="{00000000-000D-0000-FFFF-FFFF00000000}"/>
  </bookViews>
  <sheets>
    <sheet name="Biweekly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P13" i="1" l="1"/>
  <c r="P12" i="1"/>
  <c r="P14" i="1"/>
  <c r="P15" i="1"/>
  <c r="P16" i="1"/>
  <c r="P17" i="1"/>
  <c r="P11" i="1"/>
  <c r="P9" i="1"/>
  <c r="O8" i="1" l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<sst xmlns="http://schemas.openxmlformats.org/spreadsheetml/2006/main" count="43" uniqueCount="33">
  <si>
    <t>Total Hours</t>
  </si>
  <si>
    <t>I certify that the hours recorded on this card are the true and accurate record of all time worked during this pay period.</t>
  </si>
  <si>
    <t>Biweekly Time Record</t>
  </si>
  <si>
    <t xml:space="preserve">The work week is seven consecutive 24-hour periods beginning on Saturday at 12:01 AM through the following Friday at 12:00 Midnight.  </t>
  </si>
  <si>
    <t>All Overtime and/or Comp Time needs to be approved in advance.</t>
  </si>
  <si>
    <t xml:space="preserve"> </t>
  </si>
  <si>
    <t>BANNER ID (790)</t>
  </si>
  <si>
    <t>DATES</t>
  </si>
  <si>
    <t>REGULAR</t>
  </si>
  <si>
    <t>HOLIDAY</t>
  </si>
  <si>
    <t>SICK</t>
  </si>
  <si>
    <t>COMP EARNED</t>
  </si>
  <si>
    <t>COMP TAKEN</t>
  </si>
  <si>
    <t>JURY DUTY</t>
  </si>
  <si>
    <t>OVERTIME</t>
  </si>
  <si>
    <t>LEAVE W/O PAY</t>
  </si>
  <si>
    <t>ANNUAL</t>
  </si>
  <si>
    <t>SAT</t>
  </si>
  <si>
    <t>SUN</t>
  </si>
  <si>
    <t>MON</t>
  </si>
  <si>
    <t>TUE</t>
  </si>
  <si>
    <t>WED</t>
  </si>
  <si>
    <t>THR</t>
  </si>
  <si>
    <t>FRI</t>
  </si>
  <si>
    <t>___________________________________________________________________</t>
  </si>
  <si>
    <t>_______________________________________________________________</t>
  </si>
  <si>
    <t xml:space="preserve">   EMPLOYEE SIGNATURE</t>
  </si>
  <si>
    <t>DATE</t>
  </si>
  <si>
    <t xml:space="preserve">   SUPERVISOR SIGNATURE</t>
  </si>
  <si>
    <t>PAYROLL START</t>
  </si>
  <si>
    <t xml:space="preserve">EMPLOYEE NAME </t>
  </si>
  <si>
    <t>FLOATING HOLIDAY</t>
  </si>
  <si>
    <t>WARNING! Any Person who knowingly makes a false statement or misrepresentation on this form shall be subject to a fine of not more than $10,000 or to imprisonment for not more than 5 years, or both, under provision of the United States Criminal Code.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</si>
</sst>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rgb="FFFFFFFF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2" xfId="0" applyFont="1" applyBorder="1" applyAlignment="1">
      <alignment vertical="center" wrapText="1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14" fontId="5" fillId="0" borderId="6" xfId="0" applyNumberFormat="1" applyFont="1" applyBorder="1" applyAlignment="1">
      <alignment vertical="center" wrapText="1"/>
    </xf>
    <xf numFmtId="14" fontId="5" fillId="0" borderId="4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Alignment="1"/>
    <xf numFmtId="0" fontId="0" fillId="0" borderId="0" xfId="0" applyBorder="1"/>
    <xf numFmtId="0" fontId="10" fillId="4" borderId="13" xfId="0" applyFont="1" applyFill="1" applyBorder="1" applyAlignment="1">
      <alignment vertical="center" wrapText="1"/>
    </xf>
    <xf numFmtId="0" fontId="10" fillId="4" borderId="8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0" fillId="0" borderId="0" xfId="0" applyFill="1" applyAlignment="1"/>
    <xf numFmtId="0" fontId="0" fillId="0" borderId="16" xfId="0" applyFill="1" applyBorder="1" applyAlignment="1"/>
    <xf numFmtId="0" fontId="2" fillId="0" borderId="0" xfId="0" applyFont="1" applyAlignment="1">
      <alignment horizontal="center" wrapText="1"/>
    </xf>
    <xf numFmtId="0" fontId="9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" fillId="0" borderId="0" xfId="0" applyFont="1" applyAlignment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13" fillId="0" borderId="0" xfId="0" applyFont="1"/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14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14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771525</xdr:colOff>
      <xdr:row>0</xdr:row>
      <xdr:rowOff>95250</xdr:rowOff>
    </xdr:from>
    <xdr:to>
      <xdr:col>15</xdr:col>
      <xdr:colOff>340021</xdr:colOff>
      <xdr:row>4</xdr:row>
      <xdr:rowOff>238125</xdr:rowOff>
    </xdr:to>
    <xdr:pic>
      <xdr:nvPicPr>
        <xdr:cNvPr id="3" name="Picture 8" descr="HClogo_UM17_cmy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95250"/>
          <a:ext cx="2806996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topLeftCell="B16" zoomScaleNormal="100" workbookViewId="0">
      <selection activeCell="B25" sqref="B25:O25"/>
    </sheetView>
  </sheetViews>
  <sheetFormatPr defaultRowHeight="15" x14ac:dyDescent="0.25"/>
  <cols>
    <col min="1" max="1" width="18.28515625" customWidth="1"/>
    <col min="2" max="16" width="12.140625" customWidth="1"/>
  </cols>
  <sheetData>
    <row r="1" spans="1:16" x14ac:dyDescent="0.25">
      <c r="A1" s="34" t="s">
        <v>2</v>
      </c>
      <c r="B1" s="34"/>
      <c r="C1" s="34"/>
      <c r="D1" s="34"/>
      <c r="E1" s="34"/>
      <c r="F1" s="34"/>
      <c r="G1" s="34"/>
      <c r="H1" s="34"/>
      <c r="I1" s="34"/>
      <c r="J1" s="34"/>
      <c r="K1" s="34"/>
      <c r="M1" s="18"/>
      <c r="N1" s="18"/>
      <c r="O1" s="18"/>
      <c r="P1" s="18"/>
    </row>
    <row r="2" spans="1:16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18"/>
      <c r="M2" s="18"/>
      <c r="N2" s="18"/>
      <c r="O2" s="18"/>
      <c r="P2" s="18"/>
    </row>
    <row r="3" spans="1:16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18"/>
      <c r="M3" s="18"/>
      <c r="N3" s="18"/>
      <c r="O3" s="18"/>
      <c r="P3" s="18"/>
    </row>
    <row r="4" spans="1:16" ht="15.75" thickBot="1" x14ac:dyDescent="0.3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18"/>
      <c r="M4" s="18"/>
      <c r="N4" s="18"/>
      <c r="O4" s="18"/>
      <c r="P4" s="18"/>
    </row>
    <row r="5" spans="1:16" ht="23.25" x14ac:dyDescent="0.25">
      <c r="A5" s="35" t="s">
        <v>30</v>
      </c>
      <c r="B5" s="36"/>
      <c r="C5" s="37" t="s">
        <v>5</v>
      </c>
      <c r="D5" s="38"/>
      <c r="E5" s="38"/>
      <c r="F5" s="38"/>
      <c r="G5" s="39" t="s">
        <v>6</v>
      </c>
      <c r="H5" s="39"/>
      <c r="I5" s="38"/>
      <c r="J5" s="38"/>
      <c r="K5" s="38"/>
      <c r="L5" s="19"/>
      <c r="M5" s="19"/>
      <c r="N5" s="19"/>
      <c r="O5" s="19"/>
      <c r="P5" s="19"/>
    </row>
    <row r="6" spans="1:16" ht="24" thickBot="1" x14ac:dyDescent="0.3">
      <c r="A6" s="40" t="s">
        <v>29</v>
      </c>
      <c r="B6" s="40"/>
      <c r="C6" s="40"/>
      <c r="D6" s="41" t="s">
        <v>5</v>
      </c>
      <c r="E6" s="41"/>
      <c r="F6" s="41"/>
      <c r="G6" s="31" t="s">
        <v>4</v>
      </c>
      <c r="H6" s="32"/>
      <c r="I6" s="32"/>
      <c r="J6" s="32"/>
      <c r="K6" s="32"/>
      <c r="L6" s="32"/>
      <c r="M6" s="32"/>
      <c r="N6" s="32"/>
      <c r="O6" s="32"/>
      <c r="P6" s="32"/>
    </row>
    <row r="7" spans="1:16" ht="17.25" thickTop="1" thickBot="1" x14ac:dyDescent="0.3">
      <c r="A7" s="7"/>
      <c r="B7" s="1" t="s">
        <v>17</v>
      </c>
      <c r="C7" s="1" t="s">
        <v>18</v>
      </c>
      <c r="D7" s="1" t="s">
        <v>19</v>
      </c>
      <c r="E7" s="1" t="s">
        <v>20</v>
      </c>
      <c r="F7" s="1" t="s">
        <v>21</v>
      </c>
      <c r="G7" s="1" t="s">
        <v>22</v>
      </c>
      <c r="H7" s="8" t="s">
        <v>23</v>
      </c>
      <c r="I7" s="1" t="s">
        <v>17</v>
      </c>
      <c r="J7" s="1" t="s">
        <v>18</v>
      </c>
      <c r="K7" s="1" t="s">
        <v>19</v>
      </c>
      <c r="L7" s="1" t="s">
        <v>20</v>
      </c>
      <c r="M7" s="1" t="s">
        <v>21</v>
      </c>
      <c r="N7" s="1" t="s">
        <v>22</v>
      </c>
      <c r="O7" s="1" t="s">
        <v>23</v>
      </c>
      <c r="P7" s="9" t="s">
        <v>0</v>
      </c>
    </row>
    <row r="8" spans="1:16" ht="18" customHeight="1" x14ac:dyDescent="0.25">
      <c r="A8" s="13" t="s">
        <v>7</v>
      </c>
      <c r="B8" s="4" t="str">
        <f>(D6)</f>
        <v xml:space="preserve"> </v>
      </c>
      <c r="C8" s="4" t="e">
        <f>(D6+1)</f>
        <v>#VALUE!</v>
      </c>
      <c r="D8" s="4" t="e">
        <f>(D6+2)</f>
        <v>#VALUE!</v>
      </c>
      <c r="E8" s="4" t="e">
        <f>(D6+3)</f>
        <v>#VALUE!</v>
      </c>
      <c r="F8" s="4" t="e">
        <f>(D6+4)</f>
        <v>#VALUE!</v>
      </c>
      <c r="G8" s="4" t="e">
        <f>(D6+5)</f>
        <v>#VALUE!</v>
      </c>
      <c r="H8" s="5" t="e">
        <f>(D6+6)</f>
        <v>#VALUE!</v>
      </c>
      <c r="I8" s="4" t="e">
        <f>(D6+7)</f>
        <v>#VALUE!</v>
      </c>
      <c r="J8" s="4" t="e">
        <f>(D6+8)</f>
        <v>#VALUE!</v>
      </c>
      <c r="K8" s="4" t="e">
        <f>(D6+9)</f>
        <v>#VALUE!</v>
      </c>
      <c r="L8" s="4" t="e">
        <f>(D6+10)</f>
        <v>#VALUE!</v>
      </c>
      <c r="M8" s="4" t="e">
        <f>(D6+11)</f>
        <v>#VALUE!</v>
      </c>
      <c r="N8" s="4" t="e">
        <f>(D6+12)</f>
        <v>#VALUE!</v>
      </c>
      <c r="O8" s="4" t="e">
        <f>(D6+13)</f>
        <v>#VALUE!</v>
      </c>
      <c r="P8" s="6"/>
    </row>
    <row r="9" spans="1:16" ht="39.75" customHeight="1" thickBot="1" x14ac:dyDescent="0.3">
      <c r="A9" s="14" t="s">
        <v>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>
        <f>SUM(B9:O10)</f>
        <v>0</v>
      </c>
    </row>
    <row r="10" spans="1:16" ht="39.75" customHeight="1" thickTop="1" thickBot="1" x14ac:dyDescent="0.3">
      <c r="A10" s="15" t="s">
        <v>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/>
    </row>
    <row r="11" spans="1:16" ht="39.75" customHeight="1" thickTop="1" thickBot="1" x14ac:dyDescent="0.3">
      <c r="A11" s="15" t="s">
        <v>16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>
        <f>SUM(B11:O11)</f>
        <v>0</v>
      </c>
    </row>
    <row r="12" spans="1:16" ht="39.75" customHeight="1" thickTop="1" thickBot="1" x14ac:dyDescent="0.3">
      <c r="A12" s="15" t="s">
        <v>10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>
        <f t="shared" ref="P12:P17" si="0">SUM(B12:O12)</f>
        <v>0</v>
      </c>
    </row>
    <row r="13" spans="1:16" ht="39.75" customHeight="1" thickTop="1" thickBot="1" x14ac:dyDescent="0.3">
      <c r="A13" s="15" t="s">
        <v>11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>
        <f>SUM(B13:O13)*1.5</f>
        <v>0</v>
      </c>
    </row>
    <row r="14" spans="1:16" ht="39.75" customHeight="1" thickTop="1" thickBot="1" x14ac:dyDescent="0.3">
      <c r="A14" s="16" t="s">
        <v>12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7">
        <f t="shared" si="0"/>
        <v>0</v>
      </c>
    </row>
    <row r="15" spans="1:16" ht="39.75" customHeight="1" thickTop="1" thickBot="1" x14ac:dyDescent="0.3">
      <c r="A15" s="16" t="s">
        <v>13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>
        <f t="shared" si="0"/>
        <v>0</v>
      </c>
    </row>
    <row r="16" spans="1:16" ht="39.75" customHeight="1" thickTop="1" thickBot="1" x14ac:dyDescent="0.3">
      <c r="A16" s="16" t="s">
        <v>14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>
        <f t="shared" si="0"/>
        <v>0</v>
      </c>
    </row>
    <row r="17" spans="1:16" ht="39.75" customHeight="1" thickTop="1" thickBot="1" x14ac:dyDescent="0.3">
      <c r="A17" s="17" t="s">
        <v>15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>
        <f t="shared" si="0"/>
        <v>0</v>
      </c>
    </row>
    <row r="18" spans="1:16" ht="39.75" customHeight="1" thickTop="1" thickBot="1" x14ac:dyDescent="0.3">
      <c r="A18" s="17" t="s">
        <v>31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>
        <f t="shared" ref="P18" si="1">SUM(B18:O18)</f>
        <v>0</v>
      </c>
    </row>
    <row r="19" spans="1:16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8.75" x14ac:dyDescent="0.3">
      <c r="A20" s="28" t="s">
        <v>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5.75" customHeight="1" x14ac:dyDescent="0.25">
      <c r="A23" s="33" t="s">
        <v>1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 ht="15" customHeight="1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ht="30" customHeight="1" x14ac:dyDescent="0.25">
      <c r="A25" s="25"/>
      <c r="B25" s="42" t="s">
        <v>32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25"/>
    </row>
    <row r="26" spans="1:16" ht="15" customHeight="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2"/>
      <c r="K27" s="2"/>
    </row>
    <row r="28" spans="1:16" ht="15.75" x14ac:dyDescent="0.25">
      <c r="A28" s="30" t="s">
        <v>24</v>
      </c>
      <c r="B28" s="30"/>
      <c r="C28" s="30"/>
      <c r="D28" s="30"/>
      <c r="E28" s="30"/>
      <c r="F28" s="30"/>
      <c r="G28" s="20"/>
      <c r="H28" s="30" t="s">
        <v>25</v>
      </c>
      <c r="I28" s="30"/>
      <c r="J28" s="30"/>
      <c r="K28" s="30"/>
      <c r="L28" s="30"/>
      <c r="M28" s="30"/>
    </row>
    <row r="29" spans="1:16" ht="18.75" x14ac:dyDescent="0.3">
      <c r="A29" s="21" t="s">
        <v>26</v>
      </c>
      <c r="B29" s="22"/>
      <c r="C29" s="22"/>
      <c r="D29" s="22"/>
      <c r="E29" s="21" t="s">
        <v>27</v>
      </c>
      <c r="F29" s="22"/>
      <c r="G29" s="22"/>
      <c r="H29" s="21" t="s">
        <v>28</v>
      </c>
      <c r="I29" s="22"/>
      <c r="J29" s="22"/>
      <c r="K29" s="22"/>
      <c r="L29" s="23"/>
      <c r="M29" s="24" t="s">
        <v>27</v>
      </c>
    </row>
    <row r="32" spans="1:16" x14ac:dyDescent="0.25">
      <c r="A32" s="11"/>
    </row>
    <row r="33" spans="1:16" x14ac:dyDescent="0.25">
      <c r="A33" s="11"/>
    </row>
    <row r="34" spans="1:16" x14ac:dyDescent="0.25">
      <c r="A34" s="11"/>
    </row>
    <row r="35" spans="1:16" x14ac:dyDescent="0.25">
      <c r="A35" s="12"/>
    </row>
    <row r="36" spans="1:16" x14ac:dyDescent="0.25">
      <c r="N36" s="29"/>
    </row>
    <row r="39" spans="1:16" x14ac:dyDescent="0.25">
      <c r="O39" s="29" t="s">
        <v>5</v>
      </c>
      <c r="P39" s="29">
        <v>45246</v>
      </c>
    </row>
  </sheetData>
  <mergeCells count="12">
    <mergeCell ref="A28:F28"/>
    <mergeCell ref="H28:M28"/>
    <mergeCell ref="G6:P6"/>
    <mergeCell ref="A23:P24"/>
    <mergeCell ref="A1:K4"/>
    <mergeCell ref="A5:B5"/>
    <mergeCell ref="C5:F5"/>
    <mergeCell ref="G5:H5"/>
    <mergeCell ref="I5:K5"/>
    <mergeCell ref="A6:C6"/>
    <mergeCell ref="D6:F6"/>
    <mergeCell ref="B25:O25"/>
  </mergeCells>
  <pageMargins left="0.7" right="0.69791666666666663" top="0.75" bottom="0.75" header="0.3" footer="0.3"/>
  <pageSetup scale="61" orientation="landscape" horizontalDpi="300" verticalDpi="300" r:id="rId1"/>
  <ignoredErrors>
    <ignoredError sqref="P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Collette, Therese</dc:creator>
  <cp:lastModifiedBy>Benasky, Ed</cp:lastModifiedBy>
  <cp:lastPrinted>2023-02-14T18:01:58Z</cp:lastPrinted>
  <dcterms:created xsi:type="dcterms:W3CDTF">2020-02-19T22:30:10Z</dcterms:created>
  <dcterms:modified xsi:type="dcterms:W3CDTF">2024-08-22T16:14:10Z</dcterms:modified>
</cp:coreProperties>
</file>